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ma.regione.emilia-romagna.it@SSL\DavWWWRoot\siti\0133\PRO004576\ERD004578\bando 2019\apertura II finestra\dgr approvazione graduatoria II finestra\"/>
    </mc:Choice>
  </mc:AlternateContent>
  <xr:revisionPtr revIDLastSave="0" documentId="13_ncr:1_{0E0313D2-F627-495F-85DA-624974D01464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llegato 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5" l="1"/>
  <c r="O22" i="5"/>
  <c r="O21" i="5"/>
  <c r="N21" i="5"/>
  <c r="O19" i="5"/>
  <c r="N19" i="5"/>
  <c r="O20" i="5"/>
  <c r="N20" i="5"/>
  <c r="N18" i="5"/>
  <c r="O18" i="5"/>
  <c r="O16" i="5"/>
  <c r="N16" i="5"/>
  <c r="N10" i="5" l="1"/>
  <c r="N9" i="5"/>
  <c r="O9" i="5"/>
  <c r="O8" i="5"/>
  <c r="N8" i="5"/>
  <c r="O7" i="5"/>
  <c r="N6" i="5"/>
  <c r="O6" i="5"/>
  <c r="N7" i="5"/>
  <c r="O10" i="5"/>
  <c r="N11" i="5"/>
  <c r="O11" i="5"/>
  <c r="N12" i="5"/>
  <c r="O12" i="5"/>
  <c r="N13" i="5"/>
  <c r="O13" i="5"/>
  <c r="N14" i="5"/>
  <c r="O14" i="5"/>
  <c r="N15" i="5"/>
  <c r="O15" i="5"/>
  <c r="N17" i="5"/>
  <c r="O17" i="5"/>
  <c r="O5" i="5" l="1"/>
  <c r="N5" i="5"/>
</calcChain>
</file>

<file path=xl/sharedStrings.xml><?xml version="1.0" encoding="utf-8"?>
<sst xmlns="http://schemas.openxmlformats.org/spreadsheetml/2006/main" count="225" uniqueCount="72">
  <si>
    <t>Aiuti agli investimenti per le infrastrutture di ricerca</t>
  </si>
  <si>
    <t xml:space="preserve"> Aiuti a favore della ricerca e sviluppo</t>
  </si>
  <si>
    <t>Aiuti per la tutela dell’ambiente per interventi finalizzati all’efficienza energetica, alla cogenerazione
 alla produzione di energia da fonti rinnovabili nonché interventi per riciclo e riutilizzazione di rifiuti</t>
  </si>
  <si>
    <t>ragione sociale</t>
  </si>
  <si>
    <t xml:space="preserve">Progetti
tipologia A) 
prot. </t>
  </si>
  <si>
    <t>Progetti
tipologia B) prot.</t>
  </si>
  <si>
    <t>Progetti
tipologia D)
prot.</t>
  </si>
  <si>
    <t>non
presente</t>
  </si>
  <si>
    <t xml:space="preserve">importi complessivi programma di investimento oggetto dell'Accordo regionale di insediamento e sviluppo ex art. 6 Lr 14/14 </t>
  </si>
  <si>
    <t>Progetti
tipologia A) 
spesa presentata</t>
  </si>
  <si>
    <t>Progetti
tipologia A) 
spesa ammessa</t>
  </si>
  <si>
    <t>Progetti
tipologia A) 
 contributo concedibile</t>
  </si>
  <si>
    <t>Progetti
tipologia B) 
spesa presentata</t>
  </si>
  <si>
    <t>Progetti
tipologia B) 
spesa ammessa</t>
  </si>
  <si>
    <t>Progetti
tipologia B) 
 contributo concedibile</t>
  </si>
  <si>
    <t>Progetti tipologia D)
punteggio
spesa presentata</t>
  </si>
  <si>
    <t>Progetti tipologia D)
punteggio
spesa ammissibile</t>
  </si>
  <si>
    <t>Progetti tipologia D)
punteggio
contributo concedibile</t>
  </si>
  <si>
    <t>spesa ammissibile complessiva</t>
  </si>
  <si>
    <t>contributo compelssivo concedibile</t>
  </si>
  <si>
    <t>AD CONSULTING SPA
C.F 03410070365
Modena
(Modena)</t>
  </si>
  <si>
    <t>PG/2019/893489</t>
  </si>
  <si>
    <t>ATLANTIC FLUID TECH S.R.L.
C.F. 00899540363
San Cesario sul Panaro
(Modena)</t>
  </si>
  <si>
    <t>PG/2019/895802</t>
  </si>
  <si>
    <t>AVL Italia Srl
C.F. 02676930015
Torino
(Torino)</t>
  </si>
  <si>
    <t>PG/2019/893414</t>
  </si>
  <si>
    <t>BORGWARNER SYSTEMS LUGO S.R.L.
C.F. 02512370392
Lugo
(Ravenna)</t>
  </si>
  <si>
    <t>PG/2019/889937</t>
  </si>
  <si>
    <t>PG/2019/889936</t>
  </si>
  <si>
    <t>CIRFOOD S.C.
C.F. 00464110352
Reggio nell'Emilia
(Reggio nell'Emilia)</t>
  </si>
  <si>
    <t>PG/2019/891399</t>
  </si>
  <si>
    <t>PG/2019/891403</t>
  </si>
  <si>
    <t>CURTI COSTRUZIONI MECCANICHE S.P.A.
C.F 00081590390
Castel Bolognese
(Ravenna)</t>
  </si>
  <si>
    <t>PG/2019/893293</t>
  </si>
  <si>
    <t>DANISI ENGINEERING S.R.L.
C.F. 07013950014
Nichelino
(Torino)</t>
  </si>
  <si>
    <t>PG/2019/893802</t>
  </si>
  <si>
    <t>Non raggiunge la soglia minima di ammissibilità</t>
  </si>
  <si>
    <t>PG/2019/893796</t>
  </si>
  <si>
    <t>Doxee Spa
C.F. 02714390362
Modena
(Modena)</t>
  </si>
  <si>
    <t>PG/2019/895828</t>
  </si>
  <si>
    <t>EXPLEO ITALIA S.P.A.
C.F. 05551171001
Roma Capitale
(Roma)</t>
  </si>
  <si>
    <t>PG/2019/896284</t>
  </si>
  <si>
    <t>GRAF S.p.A.
C.F.02224770368
Nonantola
(Modena)</t>
  </si>
  <si>
    <t>PG/2019/891812</t>
  </si>
  <si>
    <t>IMMERGAS S.P.A.
C.F. 00932830359
Brescello
(Reggio nell'Emilia)</t>
  </si>
  <si>
    <t>PG/2019/895258</t>
  </si>
  <si>
    <t>INCOS COSMECEUTICA INDUSTRIALE SRL
C.F. 03145370379
Argelato
(Bologna)</t>
  </si>
  <si>
    <t>PG/2019/894236</t>
  </si>
  <si>
    <t>INDUSTRIA ITALIANA AUTOBUS S.P.A.
C.F. 13098511002
Roma Capitale
(Roma)</t>
  </si>
  <si>
    <t>PG/2019/894537</t>
  </si>
  <si>
    <t>KAITEK S.R.L.
C.F. 02686640356
Sant'Ilario d'Enza
(Reggio nell'Emilia)</t>
  </si>
  <si>
    <t>PG/2019/893605</t>
  </si>
  <si>
    <t>LA PIZZA+1 S.P.A.
C.F. 01200110334
Podenzano
(Piacenza)</t>
  </si>
  <si>
    <t>PG/2019/896285</t>
  </si>
  <si>
    <t>PG/2019/896289</t>
  </si>
  <si>
    <t>LANDI RENZO SPA
C.F. 00523300358
Cavriago
(Reggio nell'Emilia)</t>
  </si>
  <si>
    <t>PG/2019/893650</t>
  </si>
  <si>
    <t>MARIA CECILIA HOSPITAL S.P.A.
C.F. 00178460390
Cotignola
(Ravenna)</t>
  </si>
  <si>
    <t>PG/2019/892607</t>
  </si>
  <si>
    <t>PG/2019/892605</t>
  </si>
  <si>
    <t>REI LAB S.R.L.
C.F. 02769390358
Reggio nell'Emilia
(Reggio nell'Emilia)</t>
  </si>
  <si>
    <t>PG/2019/895702</t>
  </si>
  <si>
    <t>PG/2019/895701</t>
  </si>
  <si>
    <t>SIGRADE
C.F. 02499380349
Collecchio
(Parma)</t>
  </si>
  <si>
    <t>PG/2019/845428</t>
  </si>
  <si>
    <t>SITMA MACHINERY
C.F. 02432070361
Spilamberto
(Modena)</t>
  </si>
  <si>
    <t>PG/2019/895651</t>
  </si>
  <si>
    <t>TECNOIDEAL - S.R.L.
C.F. 00818130361
Mirandola
(Modena)</t>
  </si>
  <si>
    <t>PG/2019/891107</t>
  </si>
  <si>
    <t>VULCAFLEX SPA
C.F. 00080690399
Cotignola
(Ravenna)</t>
  </si>
  <si>
    <t>PG/2019/894976</t>
  </si>
  <si>
    <t>Allegato 4)  - elenco dei programmi ammissibili e delle relative spese presentate e ammissibili e dei contributi concedibili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</si>
</sst>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indexed="8"/>
      <name val="Calibri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164" fontId="1" fillId="0" borderId="0" applyFont="0" applyFill="0" applyBorder="0" applyAlignment="0" applyProtection="0"/>
  </cellStyleXfs>
  <cellXfs count="43">
    <xf numFmtId="0" fontId="0" fillId="0" borderId="0" xfId="0" applyFill="1" applyProtection="1"/>
    <xf numFmtId="0" fontId="2" fillId="0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164" fontId="2" fillId="0" borderId="2" xfId="1" applyFont="1" applyFill="1" applyBorder="1" applyAlignment="1" applyProtection="1">
      <alignment horizontal="center" vertical="center" wrapText="1"/>
    </xf>
    <xf numFmtId="164" fontId="2" fillId="0" borderId="3" xfId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" fontId="2" fillId="2" borderId="4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2" fillId="2" borderId="10" xfId="0" applyNumberFormat="1" applyFont="1" applyFill="1" applyBorder="1" applyAlignment="1" applyProtection="1">
      <alignment horizontal="center" vertical="center" wrapText="1"/>
    </xf>
    <xf numFmtId="4" fontId="2" fillId="2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tabSelected="1" view="pageBreakPreview" zoomScaleNormal="9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E1"/>
    </sheetView>
  </sheetViews>
  <sheetFormatPr defaultColWidth="15.140625" defaultRowHeight="13.5" x14ac:dyDescent="0.25"/>
  <cols>
    <col min="1" max="5" width="15.140625" style="3"/>
    <col min="6" max="6" width="15.140625" style="1"/>
    <col min="7" max="9" width="15.140625" style="2"/>
    <col min="10" max="13" width="15.140625" style="3"/>
    <col min="14" max="16384" width="15.140625" style="1"/>
  </cols>
  <sheetData>
    <row r="1" spans="1:15" ht="14.25" thickBot="1" x14ac:dyDescent="0.3">
      <c r="A1" s="42" t="s">
        <v>71</v>
      </c>
      <c r="B1" s="42"/>
      <c r="C1" s="42"/>
      <c r="D1" s="42"/>
      <c r="E1" s="42"/>
    </row>
    <row r="2" spans="1:15" ht="15" customHeight="1" x14ac:dyDescent="0.25">
      <c r="B2" s="36" t="s">
        <v>0</v>
      </c>
      <c r="C2" s="40"/>
      <c r="D2" s="40"/>
      <c r="E2" s="37"/>
      <c r="F2" s="36" t="s">
        <v>1</v>
      </c>
      <c r="G2" s="40"/>
      <c r="H2" s="40"/>
      <c r="I2" s="37"/>
      <c r="J2" s="36" t="s">
        <v>2</v>
      </c>
      <c r="K2" s="40"/>
      <c r="L2" s="40"/>
      <c r="M2" s="37"/>
      <c r="N2" s="36" t="s">
        <v>8</v>
      </c>
      <c r="O2" s="37"/>
    </row>
    <row r="3" spans="1:15" ht="81.75" customHeight="1" x14ac:dyDescent="0.25">
      <c r="A3" s="4"/>
      <c r="B3" s="38"/>
      <c r="C3" s="41"/>
      <c r="D3" s="41"/>
      <c r="E3" s="39"/>
      <c r="F3" s="38"/>
      <c r="G3" s="41"/>
      <c r="H3" s="41"/>
      <c r="I3" s="39"/>
      <c r="J3" s="38"/>
      <c r="K3" s="41"/>
      <c r="L3" s="41"/>
      <c r="M3" s="39"/>
      <c r="N3" s="38"/>
      <c r="O3" s="39"/>
    </row>
    <row r="4" spans="1:15" ht="132.75" customHeight="1" x14ac:dyDescent="0.25">
      <c r="A4" s="5" t="s">
        <v>3</v>
      </c>
      <c r="B4" s="6" t="s">
        <v>4</v>
      </c>
      <c r="C4" s="7" t="s">
        <v>9</v>
      </c>
      <c r="D4" s="7" t="s">
        <v>10</v>
      </c>
      <c r="E4" s="8" t="s">
        <v>11</v>
      </c>
      <c r="F4" s="6" t="s">
        <v>5</v>
      </c>
      <c r="G4" s="9" t="s">
        <v>12</v>
      </c>
      <c r="H4" s="9" t="s">
        <v>13</v>
      </c>
      <c r="I4" s="10" t="s">
        <v>14</v>
      </c>
      <c r="J4" s="6" t="s">
        <v>6</v>
      </c>
      <c r="K4" s="7" t="s">
        <v>15</v>
      </c>
      <c r="L4" s="7" t="s">
        <v>16</v>
      </c>
      <c r="M4" s="8" t="s">
        <v>17</v>
      </c>
      <c r="N4" s="6" t="s">
        <v>18</v>
      </c>
      <c r="O4" s="8" t="s">
        <v>19</v>
      </c>
    </row>
    <row r="5" spans="1:15" ht="150.75" customHeight="1" x14ac:dyDescent="0.25">
      <c r="A5" s="11" t="s">
        <v>20</v>
      </c>
      <c r="B5" s="12" t="s">
        <v>7</v>
      </c>
      <c r="C5" s="13" t="s">
        <v>7</v>
      </c>
      <c r="D5" s="13" t="s">
        <v>7</v>
      </c>
      <c r="E5" s="14" t="s">
        <v>7</v>
      </c>
      <c r="F5" s="15" t="s">
        <v>21</v>
      </c>
      <c r="G5" s="16">
        <v>1272920</v>
      </c>
      <c r="H5" s="16">
        <v>1272920</v>
      </c>
      <c r="I5" s="17">
        <v>523387.21</v>
      </c>
      <c r="J5" s="12" t="s">
        <v>7</v>
      </c>
      <c r="K5" s="13" t="s">
        <v>7</v>
      </c>
      <c r="L5" s="13" t="s">
        <v>7</v>
      </c>
      <c r="M5" s="14" t="s">
        <v>7</v>
      </c>
      <c r="N5" s="18">
        <f>H5</f>
        <v>1272920</v>
      </c>
      <c r="O5" s="19">
        <f>I5</f>
        <v>523387.21</v>
      </c>
    </row>
    <row r="6" spans="1:15" ht="82.5" customHeight="1" x14ac:dyDescent="0.25">
      <c r="A6" s="20" t="s">
        <v>22</v>
      </c>
      <c r="B6" s="21" t="s">
        <v>7</v>
      </c>
      <c r="C6" s="22" t="s">
        <v>7</v>
      </c>
      <c r="D6" s="13" t="s">
        <v>7</v>
      </c>
      <c r="E6" s="14" t="s">
        <v>7</v>
      </c>
      <c r="F6" s="15" t="s">
        <v>23</v>
      </c>
      <c r="G6" s="16">
        <v>1368136.92</v>
      </c>
      <c r="H6" s="16">
        <v>1368136.92</v>
      </c>
      <c r="I6" s="17">
        <v>550976.96</v>
      </c>
      <c r="J6" s="12" t="s">
        <v>7</v>
      </c>
      <c r="K6" s="13" t="s">
        <v>7</v>
      </c>
      <c r="L6" s="13" t="s">
        <v>7</v>
      </c>
      <c r="M6" s="14" t="s">
        <v>7</v>
      </c>
      <c r="N6" s="18">
        <f t="shared" ref="N6:N7" si="0">H6</f>
        <v>1368136.92</v>
      </c>
      <c r="O6" s="19">
        <f t="shared" ref="O6" si="1">I6</f>
        <v>550976.96</v>
      </c>
    </row>
    <row r="7" spans="1:15" ht="107.25" customHeight="1" x14ac:dyDescent="0.25">
      <c r="A7" s="11" t="s">
        <v>24</v>
      </c>
      <c r="B7" s="12" t="s">
        <v>7</v>
      </c>
      <c r="C7" s="13" t="s">
        <v>7</v>
      </c>
      <c r="D7" s="13" t="s">
        <v>7</v>
      </c>
      <c r="E7" s="14" t="s">
        <v>7</v>
      </c>
      <c r="F7" s="15" t="s">
        <v>25</v>
      </c>
      <c r="G7" s="16">
        <v>5120665.84</v>
      </c>
      <c r="H7" s="16">
        <v>4779843.34</v>
      </c>
      <c r="I7" s="17">
        <v>1500000</v>
      </c>
      <c r="J7" s="12" t="s">
        <v>7</v>
      </c>
      <c r="K7" s="13" t="s">
        <v>7</v>
      </c>
      <c r="L7" s="13" t="s">
        <v>7</v>
      </c>
      <c r="M7" s="14" t="s">
        <v>7</v>
      </c>
      <c r="N7" s="18">
        <f t="shared" si="0"/>
        <v>4779843.34</v>
      </c>
      <c r="O7" s="19">
        <f>I7</f>
        <v>1500000</v>
      </c>
    </row>
    <row r="8" spans="1:15" ht="82.5" customHeight="1" x14ac:dyDescent="0.25">
      <c r="A8" s="20" t="s">
        <v>26</v>
      </c>
      <c r="B8" s="15" t="s">
        <v>27</v>
      </c>
      <c r="C8" s="16">
        <v>2309000</v>
      </c>
      <c r="D8" s="16">
        <v>2309000</v>
      </c>
      <c r="E8" s="17">
        <v>1000000</v>
      </c>
      <c r="F8" s="23" t="s">
        <v>28</v>
      </c>
      <c r="G8" s="16">
        <v>1192984</v>
      </c>
      <c r="H8" s="16">
        <v>1192984</v>
      </c>
      <c r="I8" s="17">
        <v>500000</v>
      </c>
      <c r="J8" s="12" t="s">
        <v>7</v>
      </c>
      <c r="K8" s="13" t="s">
        <v>7</v>
      </c>
      <c r="L8" s="13" t="s">
        <v>7</v>
      </c>
      <c r="M8" s="14" t="s">
        <v>7</v>
      </c>
      <c r="N8" s="18">
        <f>D8+H8</f>
        <v>3501984</v>
      </c>
      <c r="O8" s="19">
        <f>E8+I8</f>
        <v>1500000</v>
      </c>
    </row>
    <row r="9" spans="1:15" ht="82.5" customHeight="1" x14ac:dyDescent="0.25">
      <c r="A9" s="20" t="s">
        <v>29</v>
      </c>
      <c r="B9" s="15" t="s">
        <v>30</v>
      </c>
      <c r="C9" s="24">
        <v>1896500</v>
      </c>
      <c r="D9" s="24">
        <v>1896500</v>
      </c>
      <c r="E9" s="25">
        <v>930000</v>
      </c>
      <c r="F9" s="15" t="s">
        <v>31</v>
      </c>
      <c r="G9" s="16">
        <v>1421220.92</v>
      </c>
      <c r="H9" s="16">
        <v>1421220.92</v>
      </c>
      <c r="I9" s="17">
        <v>570000</v>
      </c>
      <c r="J9" s="12" t="s">
        <v>7</v>
      </c>
      <c r="K9" s="13" t="s">
        <v>7</v>
      </c>
      <c r="L9" s="13" t="s">
        <v>7</v>
      </c>
      <c r="M9" s="14" t="s">
        <v>7</v>
      </c>
      <c r="N9" s="18">
        <f>D9+H9</f>
        <v>3317720.92</v>
      </c>
      <c r="O9" s="19">
        <f>E9+I9</f>
        <v>1500000</v>
      </c>
    </row>
    <row r="10" spans="1:15" ht="82.5" customHeight="1" x14ac:dyDescent="0.25">
      <c r="A10" s="20" t="s">
        <v>32</v>
      </c>
      <c r="B10" s="21" t="s">
        <v>7</v>
      </c>
      <c r="C10" s="22" t="s">
        <v>7</v>
      </c>
      <c r="D10" s="22" t="s">
        <v>7</v>
      </c>
      <c r="E10" s="26" t="s">
        <v>7</v>
      </c>
      <c r="F10" s="15" t="s">
        <v>33</v>
      </c>
      <c r="G10" s="16">
        <v>1379000</v>
      </c>
      <c r="H10" s="16">
        <v>1379000</v>
      </c>
      <c r="I10" s="17">
        <v>523995.63</v>
      </c>
      <c r="J10" s="12" t="s">
        <v>7</v>
      </c>
      <c r="K10" s="13" t="s">
        <v>7</v>
      </c>
      <c r="L10" s="13" t="s">
        <v>7</v>
      </c>
      <c r="M10" s="14" t="s">
        <v>7</v>
      </c>
      <c r="N10" s="18">
        <f>H10</f>
        <v>1379000</v>
      </c>
      <c r="O10" s="19">
        <f>I10</f>
        <v>523995.63</v>
      </c>
    </row>
    <row r="11" spans="1:15" ht="97.5" customHeight="1" x14ac:dyDescent="0.25">
      <c r="A11" s="11" t="s">
        <v>34</v>
      </c>
      <c r="B11" s="15" t="s">
        <v>35</v>
      </c>
      <c r="C11" s="13" t="s">
        <v>36</v>
      </c>
      <c r="D11" s="13" t="s">
        <v>36</v>
      </c>
      <c r="E11" s="14" t="s">
        <v>36</v>
      </c>
      <c r="F11" s="15" t="s">
        <v>37</v>
      </c>
      <c r="G11" s="16">
        <v>1039575.38</v>
      </c>
      <c r="H11" s="16">
        <v>1039575.38</v>
      </c>
      <c r="I11" s="17">
        <v>416741.54</v>
      </c>
      <c r="J11" s="12" t="s">
        <v>7</v>
      </c>
      <c r="K11" s="13" t="s">
        <v>7</v>
      </c>
      <c r="L11" s="13" t="s">
        <v>7</v>
      </c>
      <c r="M11" s="14" t="s">
        <v>7</v>
      </c>
      <c r="N11" s="18">
        <f t="shared" ref="N11:O14" si="2">H11</f>
        <v>1039575.38</v>
      </c>
      <c r="O11" s="19">
        <f t="shared" si="2"/>
        <v>416741.54</v>
      </c>
    </row>
    <row r="12" spans="1:15" ht="82.5" customHeight="1" x14ac:dyDescent="0.25">
      <c r="A12" s="11" t="s">
        <v>38</v>
      </c>
      <c r="B12" s="21" t="s">
        <v>7</v>
      </c>
      <c r="C12" s="22" t="s">
        <v>7</v>
      </c>
      <c r="D12" s="13" t="s">
        <v>7</v>
      </c>
      <c r="E12" s="14" t="s">
        <v>7</v>
      </c>
      <c r="F12" s="23" t="s">
        <v>39</v>
      </c>
      <c r="G12" s="16">
        <v>1314566.23</v>
      </c>
      <c r="H12" s="16">
        <v>1314566.23</v>
      </c>
      <c r="I12" s="17">
        <v>537313.55000000005</v>
      </c>
      <c r="J12" s="12" t="s">
        <v>7</v>
      </c>
      <c r="K12" s="13" t="s">
        <v>7</v>
      </c>
      <c r="L12" s="13" t="s">
        <v>7</v>
      </c>
      <c r="M12" s="14" t="s">
        <v>7</v>
      </c>
      <c r="N12" s="18">
        <f t="shared" si="2"/>
        <v>1314566.23</v>
      </c>
      <c r="O12" s="19">
        <f t="shared" si="2"/>
        <v>537313.55000000005</v>
      </c>
    </row>
    <row r="13" spans="1:15" ht="82.5" customHeight="1" x14ac:dyDescent="0.25">
      <c r="A13" s="20" t="s">
        <v>40</v>
      </c>
      <c r="B13" s="12" t="s">
        <v>7</v>
      </c>
      <c r="C13" s="13" t="s">
        <v>7</v>
      </c>
      <c r="D13" s="13" t="s">
        <v>7</v>
      </c>
      <c r="E13" s="14" t="s">
        <v>7</v>
      </c>
      <c r="F13" s="15" t="s">
        <v>41</v>
      </c>
      <c r="G13" s="16">
        <v>3521260</v>
      </c>
      <c r="H13" s="16">
        <v>3521260</v>
      </c>
      <c r="I13" s="17">
        <v>1364015</v>
      </c>
      <c r="J13" s="12" t="s">
        <v>7</v>
      </c>
      <c r="K13" s="13" t="s">
        <v>7</v>
      </c>
      <c r="L13" s="13" t="s">
        <v>7</v>
      </c>
      <c r="M13" s="14" t="s">
        <v>7</v>
      </c>
      <c r="N13" s="18">
        <f t="shared" si="2"/>
        <v>3521260</v>
      </c>
      <c r="O13" s="19">
        <f t="shared" si="2"/>
        <v>1364015</v>
      </c>
    </row>
    <row r="14" spans="1:15" ht="82.5" customHeight="1" x14ac:dyDescent="0.25">
      <c r="A14" s="20" t="s">
        <v>42</v>
      </c>
      <c r="B14" s="12" t="s">
        <v>7</v>
      </c>
      <c r="C14" s="13" t="s">
        <v>7</v>
      </c>
      <c r="D14" s="13" t="s">
        <v>7</v>
      </c>
      <c r="E14" s="14" t="s">
        <v>7</v>
      </c>
      <c r="F14" s="15" t="s">
        <v>43</v>
      </c>
      <c r="G14" s="16">
        <v>1120388</v>
      </c>
      <c r="H14" s="16">
        <v>1120388</v>
      </c>
      <c r="I14" s="17">
        <v>467977.18</v>
      </c>
      <c r="J14" s="12" t="s">
        <v>7</v>
      </c>
      <c r="K14" s="13" t="s">
        <v>7</v>
      </c>
      <c r="L14" s="13" t="s">
        <v>7</v>
      </c>
      <c r="M14" s="14" t="s">
        <v>7</v>
      </c>
      <c r="N14" s="18">
        <f t="shared" si="2"/>
        <v>1120388</v>
      </c>
      <c r="O14" s="19">
        <f t="shared" si="2"/>
        <v>467977.18</v>
      </c>
    </row>
    <row r="15" spans="1:15" ht="100.5" customHeight="1" x14ac:dyDescent="0.25">
      <c r="A15" s="20" t="s">
        <v>44</v>
      </c>
      <c r="B15" s="12" t="s">
        <v>7</v>
      </c>
      <c r="C15" s="13" t="s">
        <v>7</v>
      </c>
      <c r="D15" s="13" t="s">
        <v>7</v>
      </c>
      <c r="E15" s="14" t="s">
        <v>7</v>
      </c>
      <c r="F15" s="27" t="s">
        <v>45</v>
      </c>
      <c r="G15" s="16">
        <v>1200500</v>
      </c>
      <c r="H15" s="16">
        <v>1200500</v>
      </c>
      <c r="I15" s="17">
        <v>522137.5</v>
      </c>
      <c r="J15" s="12" t="s">
        <v>7</v>
      </c>
      <c r="K15" s="13" t="s">
        <v>7</v>
      </c>
      <c r="L15" s="13" t="s">
        <v>7</v>
      </c>
      <c r="M15" s="14" t="s">
        <v>7</v>
      </c>
      <c r="N15" s="18">
        <f t="shared" ref="N15:O18" si="3">H15</f>
        <v>1200500</v>
      </c>
      <c r="O15" s="19">
        <f t="shared" si="3"/>
        <v>522137.5</v>
      </c>
    </row>
    <row r="16" spans="1:15" ht="138" customHeight="1" x14ac:dyDescent="0.25">
      <c r="A16" s="20" t="s">
        <v>46</v>
      </c>
      <c r="B16" s="12" t="s">
        <v>7</v>
      </c>
      <c r="C16" s="13" t="s">
        <v>7</v>
      </c>
      <c r="D16" s="13" t="s">
        <v>7</v>
      </c>
      <c r="E16" s="14" t="s">
        <v>7</v>
      </c>
      <c r="F16" s="15" t="s">
        <v>47</v>
      </c>
      <c r="G16" s="16">
        <v>1182322</v>
      </c>
      <c r="H16" s="16">
        <v>1182322</v>
      </c>
      <c r="I16" s="17">
        <v>469378</v>
      </c>
      <c r="J16" s="12" t="s">
        <v>7</v>
      </c>
      <c r="K16" s="13" t="s">
        <v>7</v>
      </c>
      <c r="L16" s="13" t="s">
        <v>7</v>
      </c>
      <c r="M16" s="14" t="s">
        <v>7</v>
      </c>
      <c r="N16" s="18">
        <f t="shared" si="3"/>
        <v>1182322</v>
      </c>
      <c r="O16" s="19">
        <f t="shared" si="3"/>
        <v>469378</v>
      </c>
    </row>
    <row r="17" spans="1:15" ht="96.75" customHeight="1" x14ac:dyDescent="0.25">
      <c r="A17" s="20" t="s">
        <v>48</v>
      </c>
      <c r="B17" s="12" t="s">
        <v>7</v>
      </c>
      <c r="C17" s="13" t="s">
        <v>7</v>
      </c>
      <c r="D17" s="13" t="s">
        <v>7</v>
      </c>
      <c r="E17" s="14" t="s">
        <v>7</v>
      </c>
      <c r="F17" s="15" t="s">
        <v>49</v>
      </c>
      <c r="G17" s="16">
        <v>3427872.7</v>
      </c>
      <c r="H17" s="16">
        <v>3427872.7</v>
      </c>
      <c r="I17" s="17">
        <v>1164596.8999999999</v>
      </c>
      <c r="J17" s="12" t="s">
        <v>7</v>
      </c>
      <c r="K17" s="13" t="s">
        <v>7</v>
      </c>
      <c r="L17" s="13" t="s">
        <v>7</v>
      </c>
      <c r="M17" s="14" t="s">
        <v>7</v>
      </c>
      <c r="N17" s="18">
        <f t="shared" si="3"/>
        <v>3427872.7</v>
      </c>
      <c r="O17" s="19">
        <f t="shared" si="3"/>
        <v>1164596.8999999999</v>
      </c>
    </row>
    <row r="18" spans="1:15" ht="94.5" customHeight="1" x14ac:dyDescent="0.25">
      <c r="A18" s="20" t="s">
        <v>50</v>
      </c>
      <c r="B18" s="12" t="s">
        <v>7</v>
      </c>
      <c r="C18" s="13" t="s">
        <v>7</v>
      </c>
      <c r="D18" s="13" t="s">
        <v>7</v>
      </c>
      <c r="E18" s="14" t="s">
        <v>7</v>
      </c>
      <c r="F18" s="15" t="s">
        <v>51</v>
      </c>
      <c r="G18" s="16">
        <v>2899107.14</v>
      </c>
      <c r="H18" s="16">
        <v>2500307.1399999997</v>
      </c>
      <c r="I18" s="17">
        <v>1057926.6832075471</v>
      </c>
      <c r="J18" s="12" t="s">
        <v>7</v>
      </c>
      <c r="K18" s="13" t="s">
        <v>7</v>
      </c>
      <c r="L18" s="13" t="s">
        <v>7</v>
      </c>
      <c r="M18" s="14" t="s">
        <v>7</v>
      </c>
      <c r="N18" s="18">
        <f t="shared" si="3"/>
        <v>2500307.1399999997</v>
      </c>
      <c r="O18" s="19">
        <f t="shared" si="3"/>
        <v>1057926.6832075471</v>
      </c>
    </row>
    <row r="19" spans="1:15" ht="82.5" customHeight="1" x14ac:dyDescent="0.25">
      <c r="A19" s="20" t="s">
        <v>52</v>
      </c>
      <c r="B19" s="12" t="s">
        <v>7</v>
      </c>
      <c r="C19" s="13" t="s">
        <v>7</v>
      </c>
      <c r="D19" s="13" t="s">
        <v>7</v>
      </c>
      <c r="E19" s="14" t="s">
        <v>7</v>
      </c>
      <c r="F19" s="15" t="s">
        <v>53</v>
      </c>
      <c r="G19" s="16">
        <v>2367283.37</v>
      </c>
      <c r="H19" s="16">
        <v>2367283.37</v>
      </c>
      <c r="I19" s="17">
        <v>1000000</v>
      </c>
      <c r="J19" s="15" t="s">
        <v>54</v>
      </c>
      <c r="K19" s="24">
        <v>1202966</v>
      </c>
      <c r="L19" s="24">
        <v>1202966</v>
      </c>
      <c r="M19" s="25">
        <v>500000</v>
      </c>
      <c r="N19" s="18">
        <f>L19+H19</f>
        <v>3570249.37</v>
      </c>
      <c r="O19" s="19">
        <f>M19+I19</f>
        <v>1500000</v>
      </c>
    </row>
    <row r="20" spans="1:15" ht="82.5" customHeight="1" x14ac:dyDescent="0.25">
      <c r="A20" s="20" t="s">
        <v>55</v>
      </c>
      <c r="B20" s="12" t="s">
        <v>7</v>
      </c>
      <c r="C20" s="13" t="s">
        <v>7</v>
      </c>
      <c r="D20" s="13" t="s">
        <v>7</v>
      </c>
      <c r="E20" s="14" t="s">
        <v>7</v>
      </c>
      <c r="F20" s="15" t="s">
        <v>56</v>
      </c>
      <c r="G20" s="16">
        <v>3262253.78</v>
      </c>
      <c r="H20" s="16">
        <v>3262253.78</v>
      </c>
      <c r="I20" s="17">
        <v>1364342.94</v>
      </c>
      <c r="J20" s="12" t="s">
        <v>7</v>
      </c>
      <c r="K20" s="13" t="s">
        <v>7</v>
      </c>
      <c r="L20" s="13" t="s">
        <v>7</v>
      </c>
      <c r="M20" s="14" t="s">
        <v>7</v>
      </c>
      <c r="N20" s="18">
        <f>H20</f>
        <v>3262253.78</v>
      </c>
      <c r="O20" s="19">
        <f>I20</f>
        <v>1364342.94</v>
      </c>
    </row>
    <row r="21" spans="1:15" ht="111.75" customHeight="1" x14ac:dyDescent="0.25">
      <c r="A21" s="20" t="s">
        <v>57</v>
      </c>
      <c r="B21" s="15" t="s">
        <v>58</v>
      </c>
      <c r="C21" s="13">
        <v>1544852.8</v>
      </c>
      <c r="D21" s="13">
        <v>1544852.8</v>
      </c>
      <c r="E21" s="14">
        <v>772426.4</v>
      </c>
      <c r="F21" s="15" t="s">
        <v>59</v>
      </c>
      <c r="G21" s="16">
        <v>1147500.04</v>
      </c>
      <c r="H21" s="16">
        <v>1147500.04</v>
      </c>
      <c r="I21" s="17">
        <v>269006.25</v>
      </c>
      <c r="J21" s="12" t="s">
        <v>7</v>
      </c>
      <c r="K21" s="13" t="s">
        <v>7</v>
      </c>
      <c r="L21" s="13" t="s">
        <v>7</v>
      </c>
      <c r="M21" s="14" t="s">
        <v>7</v>
      </c>
      <c r="N21" s="18">
        <f>H21+D21</f>
        <v>2692352.84</v>
      </c>
      <c r="O21" s="19">
        <f>I21+E21</f>
        <v>1041432.65</v>
      </c>
    </row>
    <row r="22" spans="1:15" ht="82.5" customHeight="1" x14ac:dyDescent="0.25">
      <c r="A22" s="20" t="s">
        <v>60</v>
      </c>
      <c r="B22" s="15" t="s">
        <v>61</v>
      </c>
      <c r="C22" s="13">
        <v>2000000</v>
      </c>
      <c r="D22" s="13">
        <v>2000000</v>
      </c>
      <c r="E22" s="14">
        <v>1000000</v>
      </c>
      <c r="F22" s="15" t="s">
        <v>62</v>
      </c>
      <c r="G22" s="16">
        <v>1193437.5</v>
      </c>
      <c r="H22" s="16">
        <v>1193437.5</v>
      </c>
      <c r="I22" s="17">
        <v>500000</v>
      </c>
      <c r="J22" s="12" t="s">
        <v>7</v>
      </c>
      <c r="K22" s="13" t="s">
        <v>7</v>
      </c>
      <c r="L22" s="13" t="s">
        <v>7</v>
      </c>
      <c r="M22" s="14" t="s">
        <v>7</v>
      </c>
      <c r="N22" s="18">
        <f>H22+D22</f>
        <v>3193437.5</v>
      </c>
      <c r="O22" s="19">
        <f>I22+E22</f>
        <v>1500000</v>
      </c>
    </row>
    <row r="23" spans="1:15" ht="82.5" customHeight="1" x14ac:dyDescent="0.25">
      <c r="A23" s="20" t="s">
        <v>63</v>
      </c>
      <c r="B23" s="12" t="s">
        <v>7</v>
      </c>
      <c r="C23" s="13" t="s">
        <v>7</v>
      </c>
      <c r="D23" s="13" t="s">
        <v>7</v>
      </c>
      <c r="E23" s="14" t="s">
        <v>7</v>
      </c>
      <c r="F23" s="15" t="s">
        <v>64</v>
      </c>
      <c r="G23" s="16">
        <v>2733498.73</v>
      </c>
      <c r="H23" s="16">
        <v>2733498.73</v>
      </c>
      <c r="I23" s="17">
        <v>1242074.43</v>
      </c>
      <c r="J23" s="12" t="s">
        <v>7</v>
      </c>
      <c r="K23" s="13" t="s">
        <v>7</v>
      </c>
      <c r="L23" s="13" t="s">
        <v>7</v>
      </c>
      <c r="M23" s="14" t="s">
        <v>7</v>
      </c>
      <c r="N23" s="28">
        <v>2733498.73</v>
      </c>
      <c r="O23" s="17">
        <v>1242074.43</v>
      </c>
    </row>
    <row r="24" spans="1:15" ht="82.5" customHeight="1" x14ac:dyDescent="0.25">
      <c r="A24" s="20" t="s">
        <v>65</v>
      </c>
      <c r="B24" s="12" t="s">
        <v>7</v>
      </c>
      <c r="C24" s="13" t="s">
        <v>7</v>
      </c>
      <c r="D24" s="13" t="s">
        <v>7</v>
      </c>
      <c r="E24" s="14" t="s">
        <v>7</v>
      </c>
      <c r="F24" s="15" t="s">
        <v>66</v>
      </c>
      <c r="G24" s="16">
        <v>2149964.88</v>
      </c>
      <c r="H24" s="16">
        <v>2149964.88</v>
      </c>
      <c r="I24" s="17">
        <v>861229.44</v>
      </c>
      <c r="J24" s="12" t="s">
        <v>7</v>
      </c>
      <c r="K24" s="13" t="s">
        <v>7</v>
      </c>
      <c r="L24" s="13" t="s">
        <v>7</v>
      </c>
      <c r="M24" s="14" t="s">
        <v>7</v>
      </c>
      <c r="N24" s="18">
        <v>2149964.88</v>
      </c>
      <c r="O24" s="19">
        <v>861229.44</v>
      </c>
    </row>
    <row r="25" spans="1:15" ht="82.5" customHeight="1" x14ac:dyDescent="0.25">
      <c r="A25" s="20" t="s">
        <v>67</v>
      </c>
      <c r="B25" s="12" t="s">
        <v>7</v>
      </c>
      <c r="C25" s="13" t="s">
        <v>7</v>
      </c>
      <c r="D25" s="13" t="s">
        <v>7</v>
      </c>
      <c r="E25" s="14" t="s">
        <v>7</v>
      </c>
      <c r="F25" s="15" t="s">
        <v>68</v>
      </c>
      <c r="G25" s="16">
        <v>1418967</v>
      </c>
      <c r="H25" s="16">
        <v>1418967</v>
      </c>
      <c r="I25" s="17">
        <v>594531.75</v>
      </c>
      <c r="J25" s="12" t="s">
        <v>7</v>
      </c>
      <c r="K25" s="13" t="s">
        <v>7</v>
      </c>
      <c r="L25" s="13" t="s">
        <v>7</v>
      </c>
      <c r="M25" s="14" t="s">
        <v>7</v>
      </c>
      <c r="N25" s="28">
        <v>1418967</v>
      </c>
      <c r="O25" s="17">
        <v>594531.75</v>
      </c>
    </row>
    <row r="26" spans="1:15" ht="82.5" customHeight="1" thickBot="1" x14ac:dyDescent="0.3">
      <c r="A26" s="20" t="s">
        <v>69</v>
      </c>
      <c r="B26" s="29" t="s">
        <v>7</v>
      </c>
      <c r="C26" s="30" t="s">
        <v>7</v>
      </c>
      <c r="D26" s="30" t="s">
        <v>7</v>
      </c>
      <c r="E26" s="31" t="s">
        <v>7</v>
      </c>
      <c r="F26" s="32" t="s">
        <v>70</v>
      </c>
      <c r="G26" s="33">
        <v>1626150</v>
      </c>
      <c r="H26" s="33">
        <v>1626150</v>
      </c>
      <c r="I26" s="34">
        <v>585479.5</v>
      </c>
      <c r="J26" s="29" t="s">
        <v>7</v>
      </c>
      <c r="K26" s="30" t="s">
        <v>7</v>
      </c>
      <c r="L26" s="30" t="s">
        <v>7</v>
      </c>
      <c r="M26" s="31" t="s">
        <v>7</v>
      </c>
      <c r="N26" s="35">
        <v>1626150</v>
      </c>
      <c r="O26" s="34">
        <v>585479.5</v>
      </c>
    </row>
  </sheetData>
  <sortState xmlns:xlrd2="http://schemas.microsoft.com/office/spreadsheetml/2017/richdata2" ref="A5:M17">
    <sortCondition ref="A5:A17"/>
  </sortState>
  <mergeCells count="5">
    <mergeCell ref="N2:O3"/>
    <mergeCell ref="B2:E3"/>
    <mergeCell ref="F2:I3"/>
    <mergeCell ref="J2:M3"/>
    <mergeCell ref="A1:E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4" orientation="landscape" r:id="rId1"/>
  <rowBreaks count="1" manualBreakCount="1">
    <brk id="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DE40B450217B478CA4497637111A70" ma:contentTypeVersion="5" ma:contentTypeDescription="Creare un nuovo documento." ma:contentTypeScope="" ma:versionID="06a56d9b6f6feb3ff4c290b6a9a79354">
  <xsd:schema xmlns:xsd="http://www.w3.org/2001/XMLSchema" xmlns:xs="http://www.w3.org/2001/XMLSchema" xmlns:p="http://schemas.microsoft.com/office/2006/metadata/properties" xmlns:ns2="3b4fd8b3-665e-41da-bcd3-bfc1b9c62367" xmlns:ns3="53efb677-971d-4c1e-9e9a-7e1407af2f06" targetNamespace="http://schemas.microsoft.com/office/2006/metadata/properties" ma:root="true" ma:fieldsID="94f86f9c5938e1f0d1080755661e43a3" ns2:_="" ns3:_="">
    <xsd:import namespace="3b4fd8b3-665e-41da-bcd3-bfc1b9c62367"/>
    <xsd:import namespace="53efb677-971d-4c1e-9e9a-7e1407af2f06"/>
    <xsd:element name="properties">
      <xsd:complexType>
        <xsd:sequence>
          <xsd:element name="documentManagement">
            <xsd:complexType>
              <xsd:all>
                <xsd:element ref="ns2:_bpm_StatoId" minOccurs="0"/>
                <xsd:element ref="ns2:_bpm_OperazioneId" minOccurs="0"/>
                <xsd:element ref="ns2:_bpm_ErroreId" minOccurs="0"/>
                <xsd:element ref="ns2:_bpm_Sintesi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d8b3-665e-41da-bcd3-bfc1b9c62367" elementFormDefault="qualified">
    <xsd:import namespace="http://schemas.microsoft.com/office/2006/documentManagement/types"/>
    <xsd:import namespace="http://schemas.microsoft.com/office/infopath/2007/PartnerControls"/>
    <xsd:element name="_bpm_StatoId" ma:index="8" nillable="true" ma:displayName="_bpm_StatoId" ma:internalName="_bpm_StatoId" ma:readOnly="true">
      <xsd:simpleType>
        <xsd:restriction base="dms:Text"/>
      </xsd:simpleType>
    </xsd:element>
    <xsd:element name="_bpm_OperazioneId" ma:index="9" nillable="true" ma:displayName="_bpm_OperazioneId" ma:internalName="_bpm_OperazioneId" ma:readOnly="true">
      <xsd:simpleType>
        <xsd:restriction base="dms:Text"/>
      </xsd:simpleType>
    </xsd:element>
    <xsd:element name="_bpm_ErroreId" ma:index="10" nillable="true" ma:displayName="_bpm_ErroreId" ma:internalName="_bpm_ErroreId" ma:readOnly="true">
      <xsd:simpleType>
        <xsd:restriction base="dms:Text"/>
      </xsd:simpleType>
    </xsd:element>
    <xsd:element name="_bpm_Sintesi" ma:index="11" nillable="true" ma:displayName="Firma" ma:internalName="_bpm_Sintesi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b677-971d-4c1e-9e9a-7e1407af2f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BB7E91-0FC3-4F09-A0B5-4D536E50A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fd8b3-665e-41da-bcd3-bfc1b9c62367"/>
    <ds:schemaRef ds:uri="53efb677-971d-4c1e-9e9a-7e1407af2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53721-DBE4-479F-8722-A652B7F73E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FE97E6-F8D4-464A-BD34-0BEECEC944CA}">
  <ds:schemaRefs>
    <ds:schemaRef ds:uri="http://schemas.microsoft.com/office/infopath/2007/PartnerControls"/>
    <ds:schemaRef ds:uri="3b4fd8b3-665e-41da-bcd3-bfc1b9c62367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53efb677-971d-4c1e-9e9a-7e1407af2f0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2005 XLSX Test Document</dc:title>
  <dc:subject>Office 2005 XLSX Test Document</dc:subject>
  <dc:creator>SC</dc:creator>
  <cp:keywords>office 2005 openxml php</cp:keywords>
  <dc:description>Test document for Office 2005 XLSX, generated using PHP classes.</dc:description>
  <cp:lastModifiedBy>Galloni Paolo</cp:lastModifiedBy>
  <cp:revision/>
  <cp:lastPrinted>2020-03-10T14:25:32Z</cp:lastPrinted>
  <dcterms:created xsi:type="dcterms:W3CDTF">2019-06-06T11:19:37Z</dcterms:created>
  <dcterms:modified xsi:type="dcterms:W3CDTF">2020-03-10T15:29:21Z</dcterms:modified>
  <cp:category>Test result file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0x01010038DE40B450217B478CA4497637111A70</vt:lpwstr>
  </property>
</Properties>
</file>