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avida_camorani_regione_emilia-romagna_it/Documents/MODULI BANDO 886/"/>
    </mc:Choice>
  </mc:AlternateContent>
  <xr:revisionPtr revIDLastSave="2" documentId="8_{D9A09676-1E32-40AC-BD6A-7914C830E7D1}" xr6:coauthVersionLast="47" xr6:coauthVersionMax="47" xr10:uidLastSave="{58D4D6BB-4096-4797-AE17-FA751FFC58FE}"/>
  <bookViews>
    <workbookView xWindow="-108" yWindow="-108" windowWidth="23256" windowHeight="12456" xr2:uid="{4EF8BB99-8036-4BE7-8B0A-0F548361B383}"/>
  </bookViews>
  <sheets>
    <sheet name="Ammortamento" sheetId="2" r:id="rId1"/>
    <sheet name="Foglio1" sheetId="3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2" l="1"/>
  <c r="P14" i="2"/>
  <c r="P15" i="2"/>
  <c r="P16" i="2"/>
  <c r="P17" i="2"/>
  <c r="P18" i="2"/>
  <c r="P19" i="2"/>
  <c r="P12" i="2"/>
  <c r="O19" i="2"/>
  <c r="O18" i="2"/>
  <c r="O17" i="2"/>
  <c r="O16" i="2"/>
  <c r="O15" i="2"/>
  <c r="O14" i="2"/>
  <c r="O13" i="2"/>
  <c r="O12" i="2"/>
  <c r="U13" i="2"/>
  <c r="U14" i="2"/>
  <c r="U15" i="2"/>
  <c r="U16" i="2"/>
  <c r="U17" i="2"/>
  <c r="U18" i="2"/>
  <c r="U19" i="2"/>
  <c r="U12" i="2"/>
  <c r="T13" i="2"/>
  <c r="T14" i="2"/>
  <c r="T15" i="2"/>
  <c r="T16" i="2"/>
  <c r="T17" i="2"/>
  <c r="T18" i="2"/>
  <c r="T19" i="2"/>
  <c r="T12" i="2"/>
  <c r="S13" i="2"/>
  <c r="S14" i="2"/>
  <c r="S15" i="2"/>
  <c r="S16" i="2"/>
  <c r="S17" i="2"/>
  <c r="S18" i="2"/>
  <c r="S19" i="2"/>
  <c r="S12" i="2"/>
  <c r="R13" i="2"/>
  <c r="R14" i="2"/>
  <c r="R15" i="2"/>
  <c r="R16" i="2"/>
  <c r="R17" i="2"/>
  <c r="R18" i="2"/>
  <c r="R19" i="2"/>
  <c r="R12" i="2"/>
  <c r="Q12" i="2"/>
  <c r="Q19" i="2"/>
  <c r="V12" i="2"/>
  <c r="V19" i="2"/>
  <c r="Q13" i="2"/>
  <c r="Q14" i="2"/>
  <c r="Q15" i="2"/>
  <c r="Q16" i="2"/>
  <c r="Q17" i="2"/>
  <c r="Q18" i="2"/>
  <c r="V13" i="2"/>
  <c r="V14" i="2"/>
  <c r="V15" i="2"/>
  <c r="V16" i="2"/>
  <c r="V17" i="2"/>
  <c r="V18" i="2"/>
</calcChain>
</file>

<file path=xl/sharedStrings.xml><?xml version="1.0" encoding="utf-8"?>
<sst xmlns="http://schemas.openxmlformats.org/spreadsheetml/2006/main" count="38" uniqueCount="37">
  <si>
    <t>NUMERO PROGETTO</t>
  </si>
  <si>
    <t>BENEFICIARIO</t>
  </si>
  <si>
    <t>CUP</t>
  </si>
  <si>
    <t>Inserire data di INIZIO PROGETTO (coincidente con la data di ammissibilità della spesa = data di sottoscrizione dell'ATS)</t>
  </si>
  <si>
    <t xml:space="preserve">I dati necessari per compilare la tabella sottostante devono coincidere con quanto riportato nell'idonea attestazione da bilancio o libro cespiti (se in uso secondo la normativa) sull'ammortamento effettivo dell'attrezzatura con la relativa sottoscrizione da parte del collegio dei revisori dell'adeguato periodo di ammortamento </t>
  </si>
  <si>
    <t>Data scadenza
SALDO FINALE</t>
  </si>
  <si>
    <t>Data scadenza
Saldo Finale con proroga</t>
  </si>
  <si>
    <t>Verifica finale</t>
  </si>
  <si>
    <t>Tipo</t>
  </si>
  <si>
    <t>Fornitore</t>
  </si>
  <si>
    <t>Numero fattura</t>
  </si>
  <si>
    <t>Data fattura</t>
  </si>
  <si>
    <r>
      <t xml:space="preserve">data del cespite pronto per l'uso
</t>
    </r>
    <r>
      <rPr>
        <b/>
        <sz val="10"/>
        <rFont val="Calibri"/>
        <family val="2"/>
        <scheme val="minor"/>
      </rPr>
      <t>(data di consegna al laboratorio risultante da DDT)</t>
    </r>
  </si>
  <si>
    <t>N° di Registrazione in inventario</t>
  </si>
  <si>
    <t xml:space="preserve"> Importo del bene registrato nel libro cespiti
</t>
  </si>
  <si>
    <t>Periodo di ammortamento
(n. anni)</t>
  </si>
  <si>
    <t>% di utilizzo del bene destinata al progetto</t>
  </si>
  <si>
    <t>attrezzature nuove</t>
  </si>
  <si>
    <t>nuove strumentazioni</t>
  </si>
  <si>
    <t>software specialistico</t>
  </si>
  <si>
    <t>DATA</t>
  </si>
  <si>
    <t>FIRMA DEL LEGALE RAPPRESENTANTE</t>
  </si>
  <si>
    <t>______________________</t>
  </si>
  <si>
    <t>_________________________________________________</t>
  </si>
  <si>
    <t>Data scadenza IV SAL</t>
  </si>
  <si>
    <t>Data scadenza V SAL</t>
  </si>
  <si>
    <t>Inserire data di FINE PROGETTO (coincidente con la data di sottoscrizione della convenzione con la RER + 24 mesi/30 mesi)</t>
  </si>
  <si>
    <t>Quota in ammortamento previsto per l'anno
2023</t>
  </si>
  <si>
    <t>Quota in ammortamento previsto per l'anno
2024</t>
  </si>
  <si>
    <t>Quota in ammortamento previsto per l'anno
2025</t>
  </si>
  <si>
    <t>Quota in ammortamento previsto per l'anno
2026</t>
  </si>
  <si>
    <t>Inserire data di FINE PROGETTO a seguito di PROROGA approvata</t>
  </si>
  <si>
    <t>Data scadenza
I SAL</t>
  </si>
  <si>
    <t>Data scadenza
II SAL</t>
  </si>
  <si>
    <t>Data scadenza
III SAL</t>
  </si>
  <si>
    <t>Sede di utilizzo del bene</t>
  </si>
  <si>
    <t xml:space="preserve">PR-FESR Emilia-Romagna 2021-2027 - AZIONE 1.1.1 E AZIONE 1.1.2 D.G.R. 886/2024 “BANDO CONGIUNTO INTERREGIONALE "VINNOVATE OPEN CALL 2024”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</si>
</sst>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[$-410]General"/>
    <numFmt numFmtId="166" formatCode="[$-410]#,##0"/>
    <numFmt numFmtId="167" formatCode="_-[$€]\ * #,##0.00_-;\-[$€]\ * #,##0.00_-;_-[$€]\ * &quot;-&quot;??_-;_-@_-"/>
    <numFmt numFmtId="168" formatCode="#,##0.00\ _€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b/>
      <sz val="11"/>
      <color indexed="62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333399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/>
    <xf numFmtId="167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</cellStyleXfs>
  <cellXfs count="53">
    <xf numFmtId="0" fontId="0" fillId="0" borderId="0" xfId="0"/>
    <xf numFmtId="166" fontId="4" fillId="0" borderId="1" xfId="1" applyNumberFormat="1" applyFont="1" applyBorder="1" applyAlignment="1">
      <alignment horizontal="right" vertical="center" wrapText="1"/>
    </xf>
    <xf numFmtId="14" fontId="0" fillId="0" borderId="0" xfId="0" applyNumberFormat="1"/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4" applyNumberFormat="1" applyFont="1" applyFill="1" applyBorder="1" applyAlignment="1" applyProtection="1">
      <alignment horizontal="center" vertical="center" wrapText="1"/>
      <protection locked="0"/>
    </xf>
    <xf numFmtId="168" fontId="13" fillId="4" borderId="1" xfId="2" applyNumberFormat="1" applyFont="1" applyFill="1" applyBorder="1" applyAlignment="1" applyProtection="1">
      <alignment horizontal="center" vertical="center" wrapText="1"/>
      <protection locked="0"/>
    </xf>
    <xf numFmtId="9" fontId="13" fillId="4" borderId="10" xfId="0" applyNumberFormat="1" applyFont="1" applyFill="1" applyBorder="1" applyAlignment="1" applyProtection="1">
      <alignment horizontal="center" vertical="center" wrapText="1"/>
      <protection locked="0"/>
    </xf>
    <xf numFmtId="44" fontId="12" fillId="5" borderId="4" xfId="5" applyFont="1" applyFill="1" applyBorder="1" applyAlignment="1" applyProtection="1">
      <alignment horizontal="center" vertical="center" wrapText="1"/>
    </xf>
    <xf numFmtId="44" fontId="12" fillId="5" borderId="1" xfId="5" applyFont="1" applyFill="1" applyBorder="1" applyAlignment="1" applyProtection="1">
      <alignment horizontal="center" vertical="center" wrapText="1"/>
    </xf>
    <xf numFmtId="166" fontId="4" fillId="0" borderId="4" xfId="1" applyNumberFormat="1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14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15" fillId="0" borderId="0" xfId="6" applyFont="1"/>
    <xf numFmtId="165" fontId="15" fillId="0" borderId="0" xfId="1" applyFont="1" applyAlignment="1">
      <alignment horizontal="center" vertical="center"/>
    </xf>
    <xf numFmtId="165" fontId="15" fillId="0" borderId="0" xfId="1" applyFont="1" applyAlignment="1">
      <alignment vertical="center"/>
    </xf>
    <xf numFmtId="165" fontId="15" fillId="0" borderId="0" xfId="1" applyFont="1" applyAlignment="1" applyProtection="1">
      <alignment horizontal="center"/>
      <protection locked="0"/>
    </xf>
    <xf numFmtId="165" fontId="15" fillId="0" borderId="0" xfId="1" applyFont="1"/>
    <xf numFmtId="168" fontId="13" fillId="4" borderId="2" xfId="2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Protection="1">
      <protection hidden="1"/>
    </xf>
    <xf numFmtId="168" fontId="0" fillId="0" borderId="0" xfId="0" applyNumberFormat="1"/>
    <xf numFmtId="44" fontId="0" fillId="0" borderId="0" xfId="0" applyNumberFormat="1"/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168" fontId="13" fillId="4" borderId="4" xfId="2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0" xfId="1" applyFont="1" applyAlignment="1">
      <alignment horizontal="center" vertical="center"/>
    </xf>
    <xf numFmtId="165" fontId="15" fillId="0" borderId="0" xfId="1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6" fontId="3" fillId="2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vertical="center"/>
    </xf>
    <xf numFmtId="166" fontId="4" fillId="0" borderId="2" xfId="1" applyNumberFormat="1" applyFont="1" applyBorder="1" applyAlignment="1">
      <alignment horizontal="right" vertical="center" wrapText="1"/>
    </xf>
    <xf numFmtId="166" fontId="4" fillId="0" borderId="3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right" vertical="center" wrapText="1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14" fontId="5" fillId="3" borderId="4" xfId="0" applyNumberFormat="1" applyFont="1" applyFill="1" applyBorder="1" applyAlignment="1" applyProtection="1">
      <alignment horizontal="center" vertical="center"/>
      <protection locked="0"/>
    </xf>
  </cellXfs>
  <cellStyles count="7">
    <cellStyle name="Euro" xfId="2" xr:uid="{FF5AD9A6-19B9-4225-8E1A-8F230CC370D9}"/>
    <cellStyle name="Migliaia" xfId="4" builtinId="3"/>
    <cellStyle name="Migliaia 2" xfId="3" xr:uid="{3E3D09C0-0211-4267-AD15-55987E66533E}"/>
    <cellStyle name="Normale" xfId="0" builtinId="0"/>
    <cellStyle name="Normale 2" xfId="6" xr:uid="{FDD9FBB2-F642-42C9-B75E-F649249AA5C1}"/>
    <cellStyle name="Normale_Time_cards_SEEDStefano" xfId="1" xr:uid="{3F8B4D3E-DBD6-42CF-A178-38BC025CFB97}"/>
    <cellStyle name="Valuta" xfId="5" builtinId="4"/>
  </cellStyles>
  <dxfs count="5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28575</xdr:rowOff>
    </xdr:from>
    <xdr:to>
      <xdr:col>12</xdr:col>
      <xdr:colOff>1102179</xdr:colOff>
      <xdr:row>0</xdr:row>
      <xdr:rowOff>885715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4AB311-BE28-4D83-A859-0DBE5F0C5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00" y="28575"/>
          <a:ext cx="14165036" cy="8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1EC7-3768-4616-8D1E-C18ABB11A997}">
  <dimension ref="A1:W22"/>
  <sheetViews>
    <sheetView tabSelected="1" topLeftCell="A6" zoomScale="70" zoomScaleNormal="70" workbookViewId="0">
      <selection activeCell="A2" sqref="A2:P2"/>
    </sheetView>
  </sheetViews>
  <sheetFormatPr defaultColWidth="9.109375" defaultRowHeight="14.4" x14ac:dyDescent="0.3"/>
  <cols>
    <col min="1" max="1" width="34.33203125" customWidth="1"/>
    <col min="2" max="2" width="18.109375" customWidth="1"/>
    <col min="3" max="3" width="15.5546875" customWidth="1"/>
    <col min="4" max="4" width="13.6640625" customWidth="1"/>
    <col min="5" max="5" width="17.6640625" customWidth="1"/>
    <col min="6" max="7" width="18" customWidth="1"/>
    <col min="8" max="8" width="15.33203125" customWidth="1"/>
    <col min="9" max="14" width="17.6640625" customWidth="1"/>
    <col min="15" max="23" width="14.6640625" customWidth="1"/>
  </cols>
  <sheetData>
    <row r="1" spans="1:23" ht="104.25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3" ht="82.5" customHeight="1" x14ac:dyDescent="0.3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3" ht="49.5" customHeight="1" x14ac:dyDescent="0.3">
      <c r="A3" s="1" t="s">
        <v>0</v>
      </c>
      <c r="B3" s="45"/>
      <c r="C3" s="45"/>
      <c r="D3" s="45"/>
      <c r="E3" s="45"/>
      <c r="F3" s="48" t="s">
        <v>1</v>
      </c>
      <c r="G3" s="49"/>
      <c r="H3" s="49"/>
      <c r="I3" s="49"/>
      <c r="J3" s="50"/>
      <c r="K3" s="12"/>
      <c r="L3" s="46"/>
      <c r="M3" s="46"/>
      <c r="N3" s="46"/>
      <c r="O3" s="46"/>
      <c r="P3" s="46"/>
    </row>
    <row r="4" spans="1:23" ht="30" customHeight="1" x14ac:dyDescent="0.3">
      <c r="A4" s="1" t="s">
        <v>2</v>
      </c>
      <c r="B4" s="47"/>
      <c r="C4" s="47"/>
      <c r="D4" s="47"/>
      <c r="E4" s="47"/>
    </row>
    <row r="7" spans="1:23" ht="33.75" customHeight="1" x14ac:dyDescent="0.3">
      <c r="A7" s="40" t="s">
        <v>3</v>
      </c>
      <c r="B7" s="41"/>
      <c r="C7" s="41"/>
      <c r="D7" s="42"/>
      <c r="E7" s="51"/>
      <c r="F7" s="52"/>
    </row>
    <row r="8" spans="1:23" ht="32.25" customHeight="1" x14ac:dyDescent="0.3">
      <c r="A8" s="40" t="s">
        <v>26</v>
      </c>
      <c r="B8" s="41"/>
      <c r="C8" s="41"/>
      <c r="D8" s="42"/>
      <c r="E8" s="51"/>
      <c r="F8" s="52"/>
    </row>
    <row r="9" spans="1:23" ht="32.25" customHeight="1" thickBot="1" x14ac:dyDescent="0.35">
      <c r="A9" s="40" t="s">
        <v>31</v>
      </c>
      <c r="B9" s="41"/>
      <c r="C9" s="41"/>
      <c r="D9" s="42"/>
      <c r="E9" s="51"/>
      <c r="F9" s="52"/>
      <c r="O9" s="2"/>
      <c r="P9" s="2"/>
      <c r="Q9" s="2"/>
      <c r="R9" s="2"/>
      <c r="S9" s="2"/>
      <c r="T9" s="2"/>
      <c r="U9" s="29"/>
    </row>
    <row r="10" spans="1:23" ht="65.25" customHeight="1" thickBot="1" x14ac:dyDescent="0.35">
      <c r="A10" s="13"/>
      <c r="B10" s="13"/>
      <c r="C10" s="13"/>
      <c r="D10" s="13"/>
      <c r="E10" s="13"/>
      <c r="F10" s="13"/>
      <c r="G10" s="13"/>
      <c r="H10" s="37" t="s">
        <v>4</v>
      </c>
      <c r="I10" s="38"/>
      <c r="J10" s="38"/>
      <c r="K10" s="38"/>
      <c r="L10" s="38"/>
      <c r="M10" s="38"/>
      <c r="N10" s="39"/>
      <c r="O10" s="14" t="s">
        <v>32</v>
      </c>
      <c r="P10" s="15" t="s">
        <v>33</v>
      </c>
      <c r="Q10" s="15" t="s">
        <v>34</v>
      </c>
      <c r="R10" s="15" t="s">
        <v>24</v>
      </c>
      <c r="S10" s="15" t="s">
        <v>25</v>
      </c>
      <c r="T10" s="15" t="s">
        <v>5</v>
      </c>
      <c r="U10" s="15" t="s">
        <v>6</v>
      </c>
      <c r="V10" s="15" t="s">
        <v>7</v>
      </c>
    </row>
    <row r="11" spans="1:23" ht="132" customHeight="1" x14ac:dyDescent="0.3">
      <c r="A11" s="16" t="s">
        <v>8</v>
      </c>
      <c r="B11" s="16" t="s">
        <v>9</v>
      </c>
      <c r="C11" s="17" t="s">
        <v>10</v>
      </c>
      <c r="D11" s="17" t="s">
        <v>11</v>
      </c>
      <c r="E11" s="17" t="s">
        <v>12</v>
      </c>
      <c r="F11" s="18" t="s">
        <v>13</v>
      </c>
      <c r="G11" s="17" t="s">
        <v>35</v>
      </c>
      <c r="H11" s="32" t="s">
        <v>14</v>
      </c>
      <c r="I11" s="19" t="s">
        <v>15</v>
      </c>
      <c r="J11" s="19" t="s">
        <v>27</v>
      </c>
      <c r="K11" s="19" t="s">
        <v>28</v>
      </c>
      <c r="L11" s="19" t="s">
        <v>29</v>
      </c>
      <c r="M11" s="19" t="s">
        <v>30</v>
      </c>
      <c r="N11" s="20" t="s">
        <v>16</v>
      </c>
      <c r="O11" s="21">
        <v>45427</v>
      </c>
      <c r="P11" s="3">
        <v>45565</v>
      </c>
      <c r="Q11" s="3">
        <v>45747</v>
      </c>
      <c r="R11" s="3">
        <v>45930</v>
      </c>
      <c r="S11" s="3">
        <v>46112</v>
      </c>
      <c r="T11" s="3"/>
      <c r="U11" s="3"/>
      <c r="V11" s="22"/>
    </row>
    <row r="12" spans="1:23" ht="30" customHeight="1" x14ac:dyDescent="0.3">
      <c r="A12" s="4"/>
      <c r="B12" s="4"/>
      <c r="C12" s="4"/>
      <c r="D12" s="5"/>
      <c r="E12" s="5"/>
      <c r="F12" s="6"/>
      <c r="G12" s="34"/>
      <c r="H12" s="33"/>
      <c r="I12" s="7"/>
      <c r="J12" s="8"/>
      <c r="K12" s="8"/>
      <c r="L12" s="8"/>
      <c r="M12" s="28"/>
      <c r="N12" s="9"/>
      <c r="O12" s="10">
        <f t="shared" ref="O12:O19" si="0">J12*N12+K12*N12*4.5/12</f>
        <v>0</v>
      </c>
      <c r="P12" s="11">
        <f>K12*N12*4.5/12</f>
        <v>0</v>
      </c>
      <c r="Q12" s="11">
        <f>K12*N12*3/12+L12*N12*3/12</f>
        <v>0</v>
      </c>
      <c r="R12" s="11">
        <f>L12*N12*6/12</f>
        <v>0</v>
      </c>
      <c r="S12" s="11">
        <f>L12*N12*3/12+M12*N12*3/12</f>
        <v>0</v>
      </c>
      <c r="T12" s="11">
        <f t="shared" ref="T12:T19" si="1">IF($E$8&gt;$E$9,M12*N12*YEARFRAC($S$11,$E$8,3),0)</f>
        <v>0</v>
      </c>
      <c r="U12" s="11">
        <f t="shared" ref="U12:U19" si="2">IF($E$8&lt;$E$9,M12*N12*YEARFRAC($S$11,$E$9,3),0)</f>
        <v>0</v>
      </c>
      <c r="V12" s="11">
        <f>H12-O12-P12-Q12-R12-S12-T12-U12</f>
        <v>0</v>
      </c>
      <c r="W12" s="31"/>
    </row>
    <row r="13" spans="1:23" ht="30" customHeight="1" x14ac:dyDescent="0.3">
      <c r="A13" s="4"/>
      <c r="B13" s="4"/>
      <c r="C13" s="4"/>
      <c r="D13" s="5"/>
      <c r="E13" s="5"/>
      <c r="F13" s="6"/>
      <c r="G13" s="34"/>
      <c r="H13" s="33"/>
      <c r="I13" s="7"/>
      <c r="J13" s="8"/>
      <c r="K13" s="8"/>
      <c r="L13" s="8"/>
      <c r="M13" s="28"/>
      <c r="N13" s="9"/>
      <c r="O13" s="10">
        <f t="shared" si="0"/>
        <v>0</v>
      </c>
      <c r="P13" s="11">
        <f t="shared" ref="P13:P19" si="3">K13*N13*4.5/12</f>
        <v>0</v>
      </c>
      <c r="Q13" s="11">
        <f t="shared" ref="Q13:Q18" si="4">K13*N13*2/12+L13*N13*3/12</f>
        <v>0</v>
      </c>
      <c r="R13" s="11">
        <f t="shared" ref="R13:R19" si="5">L13*N13*6/12</f>
        <v>0</v>
      </c>
      <c r="S13" s="11">
        <f t="shared" ref="S13:S19" si="6">L13*N13*3/12+M13*N13*3/12</f>
        <v>0</v>
      </c>
      <c r="T13" s="11">
        <f t="shared" si="1"/>
        <v>0</v>
      </c>
      <c r="U13" s="11">
        <f t="shared" si="2"/>
        <v>0</v>
      </c>
      <c r="V13" s="11">
        <f t="shared" ref="V13:V19" si="7">H13-O13-P13-Q13-R13-S13-T13-U13</f>
        <v>0</v>
      </c>
      <c r="W13" s="31"/>
    </row>
    <row r="14" spans="1:23" ht="30" customHeight="1" x14ac:dyDescent="0.3">
      <c r="A14" s="4"/>
      <c r="B14" s="4"/>
      <c r="C14" s="4"/>
      <c r="D14" s="5"/>
      <c r="E14" s="5"/>
      <c r="F14" s="6"/>
      <c r="G14" s="34"/>
      <c r="H14" s="33"/>
      <c r="I14" s="7"/>
      <c r="J14" s="8"/>
      <c r="K14" s="8"/>
      <c r="L14" s="8"/>
      <c r="M14" s="28"/>
      <c r="N14" s="9"/>
      <c r="O14" s="10">
        <f t="shared" si="0"/>
        <v>0</v>
      </c>
      <c r="P14" s="11">
        <f t="shared" si="3"/>
        <v>0</v>
      </c>
      <c r="Q14" s="11">
        <f t="shared" si="4"/>
        <v>0</v>
      </c>
      <c r="R14" s="11">
        <f t="shared" si="5"/>
        <v>0</v>
      </c>
      <c r="S14" s="11">
        <f t="shared" si="6"/>
        <v>0</v>
      </c>
      <c r="T14" s="11">
        <f t="shared" si="1"/>
        <v>0</v>
      </c>
      <c r="U14" s="11">
        <f t="shared" si="2"/>
        <v>0</v>
      </c>
      <c r="V14" s="11">
        <f t="shared" si="7"/>
        <v>0</v>
      </c>
      <c r="W14" s="31"/>
    </row>
    <row r="15" spans="1:23" ht="30" customHeight="1" x14ac:dyDescent="0.3">
      <c r="A15" s="4"/>
      <c r="B15" s="4"/>
      <c r="C15" s="4"/>
      <c r="D15" s="5"/>
      <c r="E15" s="5"/>
      <c r="F15" s="6"/>
      <c r="G15" s="34"/>
      <c r="H15" s="33"/>
      <c r="I15" s="7"/>
      <c r="J15" s="8"/>
      <c r="K15" s="8"/>
      <c r="L15" s="8"/>
      <c r="M15" s="28"/>
      <c r="N15" s="9"/>
      <c r="O15" s="10">
        <f t="shared" si="0"/>
        <v>0</v>
      </c>
      <c r="P15" s="11">
        <f t="shared" si="3"/>
        <v>0</v>
      </c>
      <c r="Q15" s="11">
        <f t="shared" si="4"/>
        <v>0</v>
      </c>
      <c r="R15" s="11">
        <f t="shared" si="5"/>
        <v>0</v>
      </c>
      <c r="S15" s="11">
        <f t="shared" si="6"/>
        <v>0</v>
      </c>
      <c r="T15" s="11">
        <f t="shared" si="1"/>
        <v>0</v>
      </c>
      <c r="U15" s="11">
        <f t="shared" si="2"/>
        <v>0</v>
      </c>
      <c r="V15" s="11">
        <f t="shared" si="7"/>
        <v>0</v>
      </c>
      <c r="W15" s="31"/>
    </row>
    <row r="16" spans="1:23" ht="30" customHeight="1" x14ac:dyDescent="0.3">
      <c r="A16" s="4"/>
      <c r="B16" s="4"/>
      <c r="C16" s="4"/>
      <c r="D16" s="5"/>
      <c r="E16" s="5"/>
      <c r="F16" s="6"/>
      <c r="G16" s="34"/>
      <c r="H16" s="33"/>
      <c r="I16" s="7"/>
      <c r="J16" s="8"/>
      <c r="K16" s="8"/>
      <c r="L16" s="8"/>
      <c r="M16" s="28"/>
      <c r="N16" s="9"/>
      <c r="O16" s="10">
        <f t="shared" si="0"/>
        <v>0</v>
      </c>
      <c r="P16" s="11">
        <f t="shared" si="3"/>
        <v>0</v>
      </c>
      <c r="Q16" s="11">
        <f t="shared" si="4"/>
        <v>0</v>
      </c>
      <c r="R16" s="11">
        <f t="shared" si="5"/>
        <v>0</v>
      </c>
      <c r="S16" s="11">
        <f t="shared" si="6"/>
        <v>0</v>
      </c>
      <c r="T16" s="11">
        <f t="shared" si="1"/>
        <v>0</v>
      </c>
      <c r="U16" s="11">
        <f t="shared" si="2"/>
        <v>0</v>
      </c>
      <c r="V16" s="11">
        <f t="shared" si="7"/>
        <v>0</v>
      </c>
    </row>
    <row r="17" spans="1:22" ht="30" customHeight="1" x14ac:dyDescent="0.3">
      <c r="A17" s="4"/>
      <c r="B17" s="4"/>
      <c r="C17" s="4"/>
      <c r="D17" s="5"/>
      <c r="E17" s="5"/>
      <c r="F17" s="6"/>
      <c r="G17" s="34"/>
      <c r="H17" s="33"/>
      <c r="I17" s="7"/>
      <c r="J17" s="8"/>
      <c r="K17" s="8"/>
      <c r="L17" s="8"/>
      <c r="M17" s="28"/>
      <c r="N17" s="9"/>
      <c r="O17" s="10">
        <f t="shared" si="0"/>
        <v>0</v>
      </c>
      <c r="P17" s="11">
        <f t="shared" si="3"/>
        <v>0</v>
      </c>
      <c r="Q17" s="11">
        <f t="shared" si="4"/>
        <v>0</v>
      </c>
      <c r="R17" s="11">
        <f t="shared" si="5"/>
        <v>0</v>
      </c>
      <c r="S17" s="11">
        <f t="shared" si="6"/>
        <v>0</v>
      </c>
      <c r="T17" s="11">
        <f t="shared" si="1"/>
        <v>0</v>
      </c>
      <c r="U17" s="11">
        <f t="shared" si="2"/>
        <v>0</v>
      </c>
      <c r="V17" s="11">
        <f t="shared" si="7"/>
        <v>0</v>
      </c>
    </row>
    <row r="18" spans="1:22" ht="30" customHeight="1" x14ac:dyDescent="0.3">
      <c r="A18" s="4"/>
      <c r="B18" s="4"/>
      <c r="C18" s="4"/>
      <c r="D18" s="5"/>
      <c r="E18" s="5"/>
      <c r="F18" s="6"/>
      <c r="G18" s="34"/>
      <c r="H18" s="33"/>
      <c r="I18" s="7"/>
      <c r="J18" s="8"/>
      <c r="K18" s="8"/>
      <c r="L18" s="8"/>
      <c r="M18" s="28"/>
      <c r="N18" s="9"/>
      <c r="O18" s="10">
        <f t="shared" si="0"/>
        <v>0</v>
      </c>
      <c r="P18" s="11">
        <f t="shared" si="3"/>
        <v>0</v>
      </c>
      <c r="Q18" s="11">
        <f t="shared" si="4"/>
        <v>0</v>
      </c>
      <c r="R18" s="11">
        <f t="shared" si="5"/>
        <v>0</v>
      </c>
      <c r="S18" s="11">
        <f t="shared" si="6"/>
        <v>0</v>
      </c>
      <c r="T18" s="11">
        <f t="shared" si="1"/>
        <v>0</v>
      </c>
      <c r="U18" s="11">
        <f t="shared" si="2"/>
        <v>0</v>
      </c>
      <c r="V18" s="11">
        <f t="shared" si="7"/>
        <v>0</v>
      </c>
    </row>
    <row r="19" spans="1:22" ht="30" customHeight="1" x14ac:dyDescent="0.3">
      <c r="A19" s="4"/>
      <c r="B19" s="4"/>
      <c r="C19" s="4"/>
      <c r="D19" s="5"/>
      <c r="E19" s="5"/>
      <c r="F19" s="6"/>
      <c r="G19" s="34"/>
      <c r="H19" s="33"/>
      <c r="I19" s="7"/>
      <c r="J19" s="8"/>
      <c r="K19" s="8"/>
      <c r="L19" s="8"/>
      <c r="M19" s="28"/>
      <c r="N19" s="9"/>
      <c r="O19" s="10">
        <f t="shared" si="0"/>
        <v>0</v>
      </c>
      <c r="P19" s="11">
        <f t="shared" si="3"/>
        <v>0</v>
      </c>
      <c r="Q19" s="11">
        <f t="shared" ref="Q19" si="8">K19*N19*2/12+L19*N19*3/12</f>
        <v>0</v>
      </c>
      <c r="R19" s="11">
        <f t="shared" si="5"/>
        <v>0</v>
      </c>
      <c r="S19" s="11">
        <f t="shared" si="6"/>
        <v>0</v>
      </c>
      <c r="T19" s="11">
        <f t="shared" si="1"/>
        <v>0</v>
      </c>
      <c r="U19" s="11">
        <f t="shared" si="2"/>
        <v>0</v>
      </c>
      <c r="V19" s="11">
        <f t="shared" si="7"/>
        <v>0</v>
      </c>
    </row>
    <row r="20" spans="1:22" x14ac:dyDescent="0.3">
      <c r="H20" s="30"/>
      <c r="K20" s="30"/>
      <c r="L20" s="30"/>
      <c r="O20" s="31"/>
      <c r="P20" s="31"/>
    </row>
    <row r="21" spans="1:22" ht="15.6" x14ac:dyDescent="0.3">
      <c r="A21" s="24" t="s">
        <v>20</v>
      </c>
      <c r="B21" s="25"/>
      <c r="C21" s="25"/>
      <c r="D21" s="25"/>
      <c r="E21" s="23"/>
      <c r="F21" s="35" t="s">
        <v>21</v>
      </c>
      <c r="G21" s="35"/>
      <c r="H21" s="35"/>
      <c r="I21" s="35"/>
    </row>
    <row r="22" spans="1:22" ht="33.75" customHeight="1" x14ac:dyDescent="0.3">
      <c r="A22" s="26" t="s">
        <v>22</v>
      </c>
      <c r="B22" s="27"/>
      <c r="C22" s="27"/>
      <c r="D22" s="27"/>
      <c r="E22" s="23"/>
      <c r="F22" s="36" t="s">
        <v>23</v>
      </c>
      <c r="G22" s="36"/>
      <c r="H22" s="36"/>
      <c r="I22" s="36"/>
    </row>
  </sheetData>
  <protectedRanges>
    <protectedRange sqref="B3:I4 L3:P3" name="Intervallo1_1"/>
  </protectedRanges>
  <mergeCells count="15">
    <mergeCell ref="F21:I21"/>
    <mergeCell ref="F22:I22"/>
    <mergeCell ref="H10:N10"/>
    <mergeCell ref="A8:D8"/>
    <mergeCell ref="A1:P1"/>
    <mergeCell ref="A2:P2"/>
    <mergeCell ref="B3:E3"/>
    <mergeCell ref="L3:P3"/>
    <mergeCell ref="A7:D7"/>
    <mergeCell ref="B4:E4"/>
    <mergeCell ref="F3:J3"/>
    <mergeCell ref="E7:F7"/>
    <mergeCell ref="E8:F8"/>
    <mergeCell ref="A9:D9"/>
    <mergeCell ref="E9:F9"/>
  </mergeCells>
  <phoneticPr fontId="10" type="noConversion"/>
  <conditionalFormatting sqref="D12:D19">
    <cfRule type="expression" dxfId="4" priority="114">
      <formula>D12=""</formula>
    </cfRule>
  </conditionalFormatting>
  <conditionalFormatting sqref="D12:E19">
    <cfRule type="expression" dxfId="3" priority="122">
      <formula>D12&gt;$E$8</formula>
    </cfRule>
    <cfRule type="expression" dxfId="2" priority="123">
      <formula>D12&lt;$E$7</formula>
    </cfRule>
  </conditionalFormatting>
  <conditionalFormatting sqref="E12:E19">
    <cfRule type="expression" dxfId="1" priority="65">
      <formula>E12=""</formula>
    </cfRule>
  </conditionalFormatting>
  <conditionalFormatting sqref="V12:V19">
    <cfRule type="expression" dxfId="0" priority="115">
      <formula>V12&lt;0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BFB861-4437-401C-B0D0-1482F4D8E472}">
          <x14:formula1>
            <xm:f>Foglio1!$A$2:$A$4</xm:f>
          </x14:formula1>
          <xm:sqref>A12:A19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CE7A-0DE9-42D2-A2DA-0514DA97C845}">
  <dimension ref="A1:C4"/>
  <sheetViews>
    <sheetView workbookViewId="0">
      <selection activeCell="C2" sqref="C2"/>
    </sheetView>
  </sheetViews>
  <sheetFormatPr defaultRowHeight="14.4" x14ac:dyDescent="0.3"/>
  <cols>
    <col min="1" max="1" width="22.33203125" customWidth="1"/>
    <col min="3" max="3" width="13.109375" customWidth="1"/>
  </cols>
  <sheetData>
    <row r="1" spans="1:3" x14ac:dyDescent="0.3">
      <c r="A1" t="s">
        <v>8</v>
      </c>
    </row>
    <row r="2" spans="1:3" x14ac:dyDescent="0.3">
      <c r="A2" t="s">
        <v>17</v>
      </c>
      <c r="C2" s="2">
        <v>43831</v>
      </c>
    </row>
    <row r="3" spans="1:3" x14ac:dyDescent="0.3">
      <c r="A3" t="s">
        <v>18</v>
      </c>
      <c r="C3" s="2">
        <v>44197</v>
      </c>
    </row>
    <row r="4" spans="1:3" x14ac:dyDescent="0.3">
      <c r="A4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1E1DC0-2997-46B1-A3B9-728B6115DF1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a8b22163-a684-4d95-ac21-99b58d252318"/>
    <ds:schemaRef ds:uri="http://schemas.openxmlformats.org/package/2006/metadata/core-properties"/>
    <ds:schemaRef ds:uri="54235d7d-53ef-49f0-af50-945a336d4273"/>
  </ds:schemaRefs>
</ds:datastoreItem>
</file>

<file path=customXml/itemProps2.xml><?xml version="1.0" encoding="utf-8"?>
<ds:datastoreItem xmlns:ds="http://schemas.openxmlformats.org/officeDocument/2006/customXml" ds:itemID="{68BAB155-BC6E-4386-AF53-16CDC8A65A55}"/>
</file>

<file path=customXml/itemProps3.xml><?xml version="1.0" encoding="utf-8"?>
<ds:datastoreItem xmlns:ds="http://schemas.openxmlformats.org/officeDocument/2006/customXml" ds:itemID="{CE46BC7D-7FD6-4148-A52E-F2B0E0AD12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Ammortamento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Camorani Davida</cp:lastModifiedBy>
  <cp:revision/>
  <dcterms:created xsi:type="dcterms:W3CDTF">2019-06-05T10:07:39Z</dcterms:created>
  <dcterms:modified xsi:type="dcterms:W3CDTF">2025-07-24T06:25:31Z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